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6947DB0F-57A3-0145-AB87-79DDB0026BEF}" xr6:coauthVersionLast="38" xr6:coauthVersionMax="38" xr10:uidLastSave="{00000000-0000-0000-0000-000000000000}"/>
  <bookViews>
    <workbookView xWindow="5180" yWindow="1860" windowWidth="28040" windowHeight="17280" xr2:uid="{42DDCAB9-842F-564B-B3C6-6CEA0106F5B6}"/>
  </bookViews>
  <sheets>
    <sheet name="%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<sst xmlns="http://schemas.openxmlformats.org/spreadsheetml/2006/main" count="16" uniqueCount="16">
  <si>
    <t>Sciences de l'ingénieur </t>
  </si>
  <si>
    <t> Sciences de la vie, biologie, biochimie</t>
  </si>
  <si>
    <t> Physique </t>
  </si>
  <si>
    <t> Médecine et santé </t>
  </si>
  <si>
    <t> Chimie, minéralogie, cristallographie </t>
  </si>
  <si>
    <t> Informatique </t>
  </si>
  <si>
    <t> Droit</t>
  </si>
  <si>
    <t> Mathématiques </t>
  </si>
  <si>
    <t> Sciences de la terre</t>
  </si>
  <si>
    <t> Economie</t>
  </si>
  <si>
    <t>Thèses 2013-2017</t>
  </si>
  <si>
    <t>Sous-Total</t>
  </si>
  <si>
    <t>Liens vers theses.fr</t>
  </si>
  <si>
    <t>Thèses</t>
  </si>
  <si>
    <t>%</t>
  </si>
  <si>
    <t>Chiffres  10 nov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</si>
</sst>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%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1" applyFont="1" applyBorder="1"/>
    <xf numFmtId="0" fontId="4" fillId="0" borderId="1" xfId="0" applyFont="1" applyBorder="1"/>
    <xf numFmtId="167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1" xfId="1" applyFont="1" applyFill="1" applyBorder="1"/>
    <xf numFmtId="0" fontId="4" fillId="3" borderId="1" xfId="0" applyFont="1" applyFill="1" applyBorder="1"/>
    <xf numFmtId="167" fontId="3" fillId="3" borderId="1" xfId="0" applyNumberFormat="1" applyFont="1" applyFill="1" applyBorder="1"/>
    <xf numFmtId="0" fontId="3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ses.fr/?q=&amp;fq=dateSoutenance:%5b2013-01-01T23:59:59Z%2BTO%2B2017-12-31T23:59:59Z%5d&amp;checkedfacets=oaiSetSpec=ddc:33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www.theses.fr/?q=&amp;fq=dateSoutenance:%5b2013-01-01T23:59:59Z%2BTO%2B2017-12-31T23:59:59Z%5d&amp;checkedfacets=oaiSetSpec=ddc:61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7" Type="http://schemas.openxmlformats.org/officeDocument/2006/relationships/hyperlink" Target="http://www.theses.fr/?q=&amp;fq=dateSoutenance:%5b2013-01-01T23:59:59Z%2BTO%2B2017-12-31T23:59:59Z%5d&amp;checkedfacets=oaiSetSpec=ddc:55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" Type="http://schemas.openxmlformats.org/officeDocument/2006/relationships/hyperlink" Target="http://www.theses.fr/?q=&amp;fq=dateSoutenance:%5b2013-01-01T23:59:59Z%2BTO%2B2017-12-31T23:59:59Z%5d&amp;checkedfacets=oaiSetSpec=ddc:57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" Type="http://schemas.openxmlformats.org/officeDocument/2006/relationships/hyperlink" Target="http://www.theses.fr/?q=&amp;fq=dateSoutenance:%5b2013-01-01T23:59:59Z%2BTO%2B2017-12-31T23:59:59Z%5d&amp;checkedfacets=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6" Type="http://schemas.openxmlformats.org/officeDocument/2006/relationships/hyperlink" Target="http://www.theses.fr/?q=&amp;fq=dateSoutenance:%5b2013-01-01T23:59:59Z%2BTO%2B2017-12-31T23:59:59Z%5d&amp;checkedfacets=oaiSetSpec=ddc:51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" Type="http://schemas.openxmlformats.org/officeDocument/2006/relationships/hyperlink" Target="http://www.theses.fr/?q=&amp;fq=dateSoutenance:%5b2013-01-01T23:59:59Z%2BTO%2B2017-12-31T23:59:59Z%5d&amp;checkedfacets=oaiSetSpec=ddc:004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www.theses.fr/?q=&amp;fq=dateSoutenance:%5b2013-01-01T23:59:59Z%2BTO%2B2017-12-31T23:59:59Z%5d&amp;checkedfacets=oaiSetSpec=ddc:34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" Type="http://schemas.openxmlformats.org/officeDocument/2006/relationships/hyperlink" Target="http://www.theses.fr/?q=&amp;fq=dateSoutenance:%5b2013-01-01T23:59:59Z%2BTO%2B2017-12-31T23:59:59Z%5d&amp;checkedfacets=oaiSetSpec=ddc:53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://www.theses.fr/?q=&amp;fq=dateSoutenance:%5b2013-01-01T23:59:59Z%2BTO%2B2017-12-31T23:59:59Z%5d&amp;checkedfacets=oaiSetSpec=ddc:54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9" Type="http://schemas.openxmlformats.org/officeDocument/2006/relationships/hyperlink" Target="http://www.theses.fr/?q=&amp;fq=dateSoutenance:%5b2013-01-01T23:59:59Z%2BTO%2B2017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2C183-29E3-5749-BA85-694D4107664B}">
  <dimension ref="A1:C14"/>
  <sheetViews>
    <sheetView tabSelected="1" zoomScale="99" workbookViewId="0">
      <selection activeCell="B25" sqref="B25"/>
    </sheetView>
  </sheetViews>
  <sheetFormatPr baseColWidth="10" defaultRowHeight="16" x14ac:dyDescent="0.2"/>
  <cols>
    <col min="1" max="1" width="65" customWidth="1"/>
    <col min="2" max="2" width="18" customWidth="1"/>
    <col min="3" max="3" width="16.1640625" customWidth="1"/>
  </cols>
  <sheetData>
    <row r="1" spans="1:3" ht="26" x14ac:dyDescent="0.3">
      <c r="A1" s="4" t="s">
        <v>12</v>
      </c>
      <c r="B1" s="5" t="s">
        <v>13</v>
      </c>
      <c r="C1" s="6" t="s">
        <v>14</v>
      </c>
    </row>
    <row r="2" spans="1:3" ht="26" x14ac:dyDescent="0.3">
      <c r="A2" s="1" t="s">
        <v>10</v>
      </c>
      <c r="B2" s="2">
        <v>62955</v>
      </c>
      <c r="C2" s="3">
        <f>B2/B2</f>
        <v>1</v>
      </c>
    </row>
    <row r="3" spans="1:3" ht="26" x14ac:dyDescent="0.3">
      <c r="A3" s="7" t="s">
        <v>0</v>
      </c>
      <c r="B3" s="8">
        <v>9556</v>
      </c>
      <c r="C3" s="9">
        <f>B3/B2</f>
        <v>0.15179096179810977</v>
      </c>
    </row>
    <row r="4" spans="1:3" ht="26" x14ac:dyDescent="0.3">
      <c r="A4" s="7" t="s">
        <v>1</v>
      </c>
      <c r="B4" s="8">
        <v>8059</v>
      </c>
      <c r="C4" s="9">
        <f>+B4/B2</f>
        <v>0.12801207211500279</v>
      </c>
    </row>
    <row r="5" spans="1:3" ht="26" x14ac:dyDescent="0.3">
      <c r="A5" s="7" t="s">
        <v>2</v>
      </c>
      <c r="B5" s="8">
        <v>5758</v>
      </c>
      <c r="C5" s="9">
        <f>+B5/B2</f>
        <v>9.1462155507902473E-2</v>
      </c>
    </row>
    <row r="6" spans="1:3" ht="26" x14ac:dyDescent="0.3">
      <c r="A6" s="7" t="s">
        <v>3</v>
      </c>
      <c r="B6" s="8">
        <v>5632</v>
      </c>
      <c r="C6" s="9">
        <f>B6/B2</f>
        <v>8.9460725915336353E-2</v>
      </c>
    </row>
    <row r="7" spans="1:3" ht="26" x14ac:dyDescent="0.3">
      <c r="A7" s="7" t="s">
        <v>4</v>
      </c>
      <c r="B7" s="8">
        <v>4753</v>
      </c>
      <c r="C7" s="9">
        <f>B7/B2</f>
        <v>7.5498371852910806E-2</v>
      </c>
    </row>
    <row r="8" spans="1:3" ht="26" x14ac:dyDescent="0.3">
      <c r="A8" s="7" t="s">
        <v>5</v>
      </c>
      <c r="B8" s="8">
        <v>4297</v>
      </c>
      <c r="C8" s="9">
        <f>B8/B2</f>
        <v>6.8255102851242949E-2</v>
      </c>
    </row>
    <row r="9" spans="1:3" ht="26" x14ac:dyDescent="0.3">
      <c r="A9" s="7" t="s">
        <v>6</v>
      </c>
      <c r="B9" s="8">
        <v>3198</v>
      </c>
      <c r="C9" s="9">
        <f>B9/B2</f>
        <v>5.079818918274958E-2</v>
      </c>
    </row>
    <row r="10" spans="1:3" ht="26" x14ac:dyDescent="0.3">
      <c r="A10" s="7" t="s">
        <v>7</v>
      </c>
      <c r="B10" s="8">
        <v>2489</v>
      </c>
      <c r="C10" s="9">
        <f>B10/B2</f>
        <v>3.9536176634103727E-2</v>
      </c>
    </row>
    <row r="11" spans="1:3" ht="26" x14ac:dyDescent="0.3">
      <c r="A11" s="7" t="s">
        <v>8</v>
      </c>
      <c r="B11" s="8">
        <v>2063</v>
      </c>
      <c r="C11" s="9">
        <f>B11/B2</f>
        <v>3.276943848780875E-2</v>
      </c>
    </row>
    <row r="12" spans="1:3" ht="26" x14ac:dyDescent="0.3">
      <c r="A12" s="7" t="s">
        <v>9</v>
      </c>
      <c r="B12" s="8">
        <v>1889</v>
      </c>
      <c r="C12" s="9">
        <f>B12/B2</f>
        <v>3.0005559526646016E-2</v>
      </c>
    </row>
    <row r="13" spans="1:3" ht="26" x14ac:dyDescent="0.3">
      <c r="A13" s="10" t="s">
        <v>11</v>
      </c>
      <c r="B13" s="2">
        <f>SUM(B3:B12)</f>
        <v>47694</v>
      </c>
      <c r="C13" s="3">
        <f>SUM(C3:C12)</f>
        <v>0.75758875387181313</v>
      </c>
    </row>
    <row r="14" spans="1:3" ht="26" x14ac:dyDescent="0.3">
      <c r="B14" s="11" t="s">
        <v>15</v>
      </c>
      <c r="C14" s="11"/>
    </row>
  </sheetData>
  <mergeCells count="1">
    <mergeCell ref="B14:C14"/>
  </mergeCells>
  <hyperlinks>
    <hyperlink ref="A3" r:id="rId1" display="http://www.theses.fr/?q=&amp;fq=dateSoutenance:%5b2013-01-01T23:59:59Z%2BTO%2B2017-12-31T23:59:59Z%5d&amp;checkedfacets=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2EE27C14-AFD5-604D-BE08-ED5151BFBE20}"/>
    <hyperlink ref="A4" r:id="rId2" display="http://www.theses.fr/?q=&amp;fq=dateSoutenance:%5b2013-01-01T23:59:59Z%2BTO%2B2017-12-31T23:59:59Z%5d&amp;checkedfacets=oaiSetSpec=ddc:57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59B00249-134E-1646-B414-6A9CC13D52BD}"/>
    <hyperlink ref="A6" r:id="rId3" display="http://www.theses.fr/?q=&amp;fq=dateSoutenance:%5b2013-01-01T23:59:59Z%2BTO%2B2017-12-31T23:59:59Z%5d&amp;checkedfacets=oaiSetSpec=ddc:61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BDF24C5-B99C-5843-9E55-273C2EDF05E4}"/>
    <hyperlink ref="A7" r:id="rId4" display="http://www.theses.fr/?q=&amp;fq=dateSoutenance:%5b2013-01-01T23:59:59Z%2BTO%2B2017-12-31T23:59:59Z%5d&amp;checkedfacets=oaiSetSpec=ddc:54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5FF1185-814D-FC48-875E-A7EB3E9AC861}"/>
    <hyperlink ref="A9" r:id="rId5" display="http://www.theses.fr/?q=&amp;fq=dateSoutenance:%5b2013-01-01T23:59:59Z%2BTO%2B2017-12-31T23:59:59Z%5d&amp;checkedfacets=oaiSetSpec=ddc:340;&amp;start=0&amp;status=status:soutenue&amp;access=&amp;prevision=&amp;zone1=titreRAs&amp;val1=&amp;op1=AND&amp;zone2=auteurs&amp;val2=&amp;op2=AND&amp;zone3=etabSoutenances&amp;val3=&amp;op3=AND&amp;zone4=dateSoutenance&amp;val4a=&amp;val4b=&amp;type=" xr:uid="{387CFC04-79F4-EF46-97F9-86E37B4B3502}"/>
    <hyperlink ref="A10" r:id="rId6" display="http://www.theses.fr/?q=&amp;fq=dateSoutenance:%5b2013-01-01T23:59:59Z%2BTO%2B2017-12-31T23:59:59Z%5d&amp;checkedfacets=oaiSetSpec=ddc:510;&amp;start=0&amp;status=status:soutenue&amp;access=&amp;prevision=&amp;zone1=titreRAs&amp;val1=&amp;op1=AND&amp;zone2=auteurs&amp;val2=&amp;op2=AND&amp;zone3=etabSoutenances&amp;val3=&amp;op3=AND&amp;zone4=dateSoutenance&amp;val4a=&amp;val4b=&amp;type=" xr:uid="{382804D5-3342-214A-AE20-901956635EB7}"/>
    <hyperlink ref="A11" r:id="rId7" display="http://www.theses.fr/?q=&amp;fq=dateSoutenance:%5b2013-01-01T23:59:59Z%2BTO%2B2017-12-31T23:59:59Z%5d&amp;checkedfacets=oaiSetSpec=ddc:550;&amp;start=0&amp;status=status:soutenue&amp;access=&amp;prevision=&amp;zone1=titreRAs&amp;val1=&amp;op1=AND&amp;zone2=auteurs&amp;val2=&amp;op2=AND&amp;zone3=etabSoutenances&amp;val3=&amp;op3=AND&amp;zone4=dateSoutenance&amp;val4a=&amp;val4b=&amp;type=" xr:uid="{31AE19D7-0DFB-2F48-B0E2-92F518A59BE6}"/>
    <hyperlink ref="A12" r:id="rId8" display="http://www.theses.fr/?q=&amp;fq=dateSoutenance:%5b2013-01-01T23:59:59Z%2BTO%2B2017-12-31T23:59:59Z%5d&amp;checkedfacets=oaiSetSpec=ddc:330;&amp;start=0&amp;status=status:soutenue&amp;access=&amp;prevision=&amp;zone1=titreRAs&amp;val1=&amp;op1=AND&amp;zone2=auteurs&amp;val2=&amp;op2=AND&amp;zone3=etabSoutenances&amp;val3=&amp;op3=AND&amp;zone4=dateSoutenance&amp;val4a=&amp;val4b=&amp;type=" xr:uid="{A9B8DF14-3A65-D845-BDD5-60BF33FA91AA}"/>
    <hyperlink ref="A2" r:id="rId9" xr:uid="{6CF21700-80F8-B646-B487-2EAA39AE4B1A}"/>
    <hyperlink ref="A5" r:id="rId10" xr:uid="{69FCDC90-68AA-D840-8913-7129D58D4C86}"/>
    <hyperlink ref="A8" r:id="rId11" xr:uid="{CF6AEA14-A435-0549-B590-43EDB0E85B4E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2018-11-17T13:43:37Z</dcterms:created>
  <dcterms:modified xsi:type="dcterms:W3CDTF">2018-11-17T14:09:45Z</dcterms:modified>
</cp:coreProperties>
</file>